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E0691FAD-E65D-453C-A56F-C2F4603921A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My Perfect Pet Pric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8" i="1"/>
  <c r="G26" i="1"/>
  <c r="G25" i="1"/>
  <c r="G21" i="1"/>
  <c r="G15" i="1"/>
  <c r="G9" i="1"/>
  <c r="G10" i="1"/>
  <c r="G11" i="1"/>
  <c r="G12" i="1"/>
  <c r="G13" i="1"/>
  <c r="G14" i="1"/>
  <c r="G16" i="1"/>
  <c r="G17" i="1"/>
  <c r="G18" i="1"/>
  <c r="G19" i="1"/>
  <c r="G20" i="1"/>
  <c r="G22" i="1"/>
  <c r="G23" i="1"/>
  <c r="G24" i="1"/>
  <c r="G27" i="1"/>
  <c r="G29" i="1"/>
  <c r="G30" i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<sst xmlns="http://schemas.openxmlformats.org/spreadsheetml/2006/main" count="56" uniqueCount="56">
  <si>
    <t>UPC</t>
  </si>
  <si>
    <t>MPP010</t>
  </si>
  <si>
    <t>MPP Boomers Chicken &amp; Beef 4lb 22713</t>
  </si>
  <si>
    <t>MPP030</t>
  </si>
  <si>
    <t>MPP Hunters Turkey &amp; Salmon 4lb 22833</t>
  </si>
  <si>
    <t>MPP040</t>
  </si>
  <si>
    <t>MPP Knights Beef &amp; Vegetable 4lb 22873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</si>
  <si>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</si>
  <si>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</si>
  <si>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</si>
  <si>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</si>
  <si>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</si>
  <si>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</si>
  <si>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</si>
  <si>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</si>
  <si>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</si>
  <si>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MPP100</t>
  </si>
  <si>
    <t>MPP Buddys Beef Glycemic Support 4lb 22683</t>
  </si>
  <si>
    <t>MPP15</t>
  </si>
  <si>
    <t>MPP Low Fat Cod 4lb 22633</t>
  </si>
  <si>
    <t>CAT</t>
  </si>
  <si>
    <t>www.myperfectpetfood.com</t>
  </si>
  <si>
    <t>MPP050</t>
  </si>
  <si>
    <t>MPP110</t>
  </si>
  <si>
    <t>MPP Snuggles Chicken &amp; Rice 4lb 45533</t>
  </si>
  <si>
    <t>MPP Low Phosphorus Pork 4lb 22993</t>
  </si>
  <si>
    <t>MPP020</t>
  </si>
  <si>
    <t>MPP Buckaroo Puppy 4lb 22753</t>
  </si>
  <si>
    <t>MPP120</t>
  </si>
  <si>
    <t>MPP Sweethearts Pork 4lb 45573</t>
  </si>
  <si>
    <t>MPP Tinos Turkey Glycemic Support 4lb 45683</t>
  </si>
  <si>
    <t>EXTENDED COST</t>
  </si>
  <si>
    <t>QTY</t>
  </si>
  <si>
    <t>MPP310</t>
  </si>
  <si>
    <t>MPP320</t>
  </si>
  <si>
    <t>MPP Low Phosphorus Chicken Cat 3lb 22913</t>
  </si>
  <si>
    <t>MPP Tobys Turkey Carnivore Cat 3lb 45613</t>
  </si>
  <si>
    <t>Total:</t>
  </si>
  <si>
    <t>CASE QTY</t>
  </si>
  <si>
    <t>SUGGESTED WHOLESALE</t>
  </si>
  <si>
    <t xml:space="preserve">DESCRIPTION </t>
  </si>
  <si>
    <t>PART#</t>
  </si>
  <si>
    <t>MPP140</t>
  </si>
  <si>
    <t>MPP130</t>
  </si>
  <si>
    <t>MPP0910</t>
  </si>
  <si>
    <t>MPP Turkey Reduced Carbohydrates (Tinos) Bulk 15lb 16845 *COMING SOON*</t>
  </si>
  <si>
    <t>MPP Turkey &amp; Salmon (Hunters) Bulk 15lb 16833</t>
  </si>
  <si>
    <t>MPP0310</t>
  </si>
  <si>
    <t>MPP0510</t>
  </si>
  <si>
    <t>MPP Chicken &amp; Rice (Snuggles) Bulk 15lb 16836</t>
  </si>
  <si>
    <t>MPP Fish (Farrahs) 4lb 16855</t>
  </si>
  <si>
    <t>MPP Fish Controlled Copper (Hepatic) 4lb 16863</t>
  </si>
  <si>
    <t>MPP0410</t>
  </si>
  <si>
    <t>MPP Beef (Knights) Bulk 15lb 16834</t>
  </si>
  <si>
    <t>MPP0110</t>
  </si>
  <si>
    <t>MPP Chicken &amp; Beef (Boomers) Bulk 15lb 16838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</si>
</sst>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u/>
      <sz val="12"/>
      <color theme="10"/>
      <name val="Aptos Narrow"/>
      <family val="2"/>
    </font>
    <font>
      <b/>
      <sz val="12"/>
      <color rgb="FFFF0000"/>
      <name val="Aptos Narrow"/>
      <family val="2"/>
    </font>
    <font>
      <sz val="11"/>
      <color rgb="FFFF0000"/>
      <name val="Aptos Narrow"/>
      <family val="2"/>
    </font>
    <font>
      <b/>
      <sz val="12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7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14" fontId="19" fillId="0" borderId="0" xfId="0" applyNumberFormat="1" applyFont="1"/>
    <xf numFmtId="0" fontId="20" fillId="0" borderId="0" xfId="43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/>
    <xf numFmtId="44" fontId="19" fillId="0" borderId="15" xfId="0" applyNumberFormat="1" applyFont="1" applyBorder="1"/>
    <xf numFmtId="0" fontId="19" fillId="0" borderId="14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/>
    <xf numFmtId="0" fontId="19" fillId="0" borderId="17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44" fontId="19" fillId="0" borderId="17" xfId="1" applyFont="1" applyBorder="1"/>
    <xf numFmtId="1" fontId="19" fillId="0" borderId="0" xfId="0" applyNumberFormat="1" applyFont="1" applyAlignment="1">
      <alignment horizontal="center"/>
    </xf>
    <xf numFmtId="44" fontId="23" fillId="0" borderId="0" xfId="1" applyFont="1" applyAlignment="1">
      <alignment horizontal="right"/>
    </xf>
    <xf numFmtId="44" fontId="19" fillId="0" borderId="0" xfId="1" applyFont="1"/>
    <xf numFmtId="44" fontId="19" fillId="0" borderId="18" xfId="0" applyNumberFormat="1" applyFont="1" applyBorder="1"/>
    <xf numFmtId="0" fontId="19" fillId="0" borderId="10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44" fontId="19" fillId="0" borderId="19" xfId="0" applyNumberFormat="1" applyFont="1" applyBorder="1"/>
    <xf numFmtId="1" fontId="22" fillId="0" borderId="1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4" fontId="19" fillId="0" borderId="0" xfId="1" applyFont="1" applyAlignment="1">
      <alignment horizontal="center"/>
    </xf>
    <xf numFmtId="44" fontId="19" fillId="0" borderId="0" xfId="1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perfect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A5" sqref="A5"/>
    </sheetView>
  </sheetViews>
  <sheetFormatPr defaultRowHeight="15" x14ac:dyDescent="0.25"/>
  <cols>
    <col min="1" max="1" width="9.85546875" style="2" bestFit="1" customWidth="1"/>
    <col min="2" max="2" width="71.140625" style="2" bestFit="1" customWidth="1"/>
    <col min="3" max="3" width="8.7109375" style="1"/>
    <col min="4" max="4" width="15.140625" style="26" bestFit="1" customWidth="1"/>
    <col min="5" max="5" width="7.140625" style="26" customWidth="1"/>
    <col min="6" max="6" width="12.7109375" style="28" customWidth="1"/>
    <col min="7" max="7" width="11.5703125" style="2" customWidth="1"/>
    <col min="8" max="16384" width="9.140625" style="2"/>
  </cols>
  <sheetData>
    <row r="1" spans="1:7" x14ac:dyDescent="0.25">
      <c r="A1" s="34" t="e" vm="1">
        <v>#VALUE!</v>
      </c>
      <c r="B1" s="34"/>
      <c r="C1" s="34"/>
      <c r="D1" s="35" t="e" vm="2">
        <v>#VALUE!</v>
      </c>
      <c r="E1" s="35"/>
      <c r="F1" s="35"/>
      <c r="G1" s="35"/>
    </row>
    <row r="2" spans="1:7" x14ac:dyDescent="0.25">
      <c r="A2" s="34"/>
      <c r="B2" s="34"/>
      <c r="C2" s="34"/>
      <c r="D2" s="35"/>
      <c r="E2" s="35"/>
      <c r="F2" s="35"/>
      <c r="G2" s="35"/>
    </row>
    <row r="3" spans="1:7" x14ac:dyDescent="0.25">
      <c r="A3" s="34"/>
      <c r="B3" s="34"/>
      <c r="C3" s="34"/>
      <c r="D3" s="35"/>
      <c r="E3" s="35"/>
      <c r="F3" s="35"/>
      <c r="G3" s="35"/>
    </row>
    <row r="4" spans="1:7" x14ac:dyDescent="0.25">
      <c r="A4" s="34"/>
      <c r="B4" s="34"/>
      <c r="C4" s="34"/>
      <c r="D4" s="35"/>
      <c r="E4" s="35"/>
      <c r="F4" s="35"/>
      <c r="G4" s="35"/>
    </row>
    <row r="5" spans="1:7" ht="16.5" thickBot="1" x14ac:dyDescent="0.3">
      <c r="A5" s="3">
        <v>46163</v>
      </c>
      <c r="B5" s="4" t="s">
        <v>21</v>
      </c>
      <c r="D5" s="36"/>
      <c r="E5" s="36"/>
      <c r="F5" s="36"/>
      <c r="G5" s="36"/>
    </row>
    <row r="6" spans="1:7" ht="33.75" customHeight="1" x14ac:dyDescent="0.25">
      <c r="A6" s="5" t="s">
        <v>41</v>
      </c>
      <c r="B6" s="6" t="s">
        <v>40</v>
      </c>
      <c r="C6" s="6" t="s">
        <v>32</v>
      </c>
      <c r="D6" s="7" t="s">
        <v>0</v>
      </c>
      <c r="E6" s="8" t="s">
        <v>38</v>
      </c>
      <c r="F6" s="9" t="s">
        <v>39</v>
      </c>
      <c r="G6" s="10" t="s">
        <v>31</v>
      </c>
    </row>
    <row r="7" spans="1:7" x14ac:dyDescent="0.25">
      <c r="A7" s="11" t="s">
        <v>1</v>
      </c>
      <c r="B7" s="12" t="s">
        <v>2</v>
      </c>
      <c r="C7" s="13"/>
      <c r="D7" s="14">
        <v>691835227139</v>
      </c>
      <c r="E7" s="14">
        <v>8</v>
      </c>
      <c r="F7" s="15">
        <v>22.7</v>
      </c>
      <c r="G7" s="16">
        <f>F7*C7</f>
        <v>0</v>
      </c>
    </row>
    <row r="8" spans="1:7" x14ac:dyDescent="0.25">
      <c r="A8" s="11" t="s">
        <v>54</v>
      </c>
      <c r="B8" s="12" t="s">
        <v>55</v>
      </c>
      <c r="C8" s="13"/>
      <c r="D8" s="14">
        <v>10850045168381</v>
      </c>
      <c r="E8" s="14">
        <v>1</v>
      </c>
      <c r="F8" s="15">
        <v>80.8</v>
      </c>
      <c r="G8" s="16">
        <f>F8*C8</f>
        <v>0</v>
      </c>
    </row>
    <row r="9" spans="1:7" x14ac:dyDescent="0.25">
      <c r="A9" s="11" t="s">
        <v>26</v>
      </c>
      <c r="B9" s="12" t="s">
        <v>27</v>
      </c>
      <c r="C9" s="13"/>
      <c r="D9" s="14">
        <v>691835227535</v>
      </c>
      <c r="E9" s="14">
        <v>8</v>
      </c>
      <c r="F9" s="15">
        <v>22.7</v>
      </c>
      <c r="G9" s="16">
        <f t="shared" ref="G9:G30" si="0">F9*C9</f>
        <v>0</v>
      </c>
    </row>
    <row r="10" spans="1:7" x14ac:dyDescent="0.25">
      <c r="A10" s="11" t="s">
        <v>3</v>
      </c>
      <c r="B10" s="12" t="s">
        <v>4</v>
      </c>
      <c r="C10" s="13"/>
      <c r="D10" s="14">
        <v>691835228334</v>
      </c>
      <c r="E10" s="14">
        <v>8</v>
      </c>
      <c r="F10" s="15">
        <v>24.95</v>
      </c>
      <c r="G10" s="16">
        <f t="shared" si="0"/>
        <v>0</v>
      </c>
    </row>
    <row r="11" spans="1:7" x14ac:dyDescent="0.25">
      <c r="A11" s="11" t="s">
        <v>47</v>
      </c>
      <c r="B11" s="12" t="s">
        <v>46</v>
      </c>
      <c r="C11" s="13"/>
      <c r="D11" s="14">
        <v>10850045168336</v>
      </c>
      <c r="E11" s="14">
        <v>1</v>
      </c>
      <c r="F11" s="15">
        <v>89.5</v>
      </c>
      <c r="G11" s="16">
        <f t="shared" si="0"/>
        <v>0</v>
      </c>
    </row>
    <row r="12" spans="1:7" x14ac:dyDescent="0.25">
      <c r="A12" s="11" t="s">
        <v>5</v>
      </c>
      <c r="B12" s="12" t="s">
        <v>6</v>
      </c>
      <c r="C12" s="13"/>
      <c r="D12" s="14">
        <v>691835228730</v>
      </c>
      <c r="E12" s="14">
        <v>8</v>
      </c>
      <c r="F12" s="15">
        <v>26.1</v>
      </c>
      <c r="G12" s="16">
        <f t="shared" si="0"/>
        <v>0</v>
      </c>
    </row>
    <row r="13" spans="1:7" x14ac:dyDescent="0.25">
      <c r="A13" s="11" t="s">
        <v>52</v>
      </c>
      <c r="B13" s="12" t="s">
        <v>53</v>
      </c>
      <c r="C13" s="13"/>
      <c r="D13" s="14">
        <v>10850045168343</v>
      </c>
      <c r="E13" s="14">
        <v>1</v>
      </c>
      <c r="F13" s="15">
        <v>93.5</v>
      </c>
      <c r="G13" s="16">
        <f t="shared" si="0"/>
        <v>0</v>
      </c>
    </row>
    <row r="14" spans="1:7" x14ac:dyDescent="0.25">
      <c r="A14" s="11" t="s">
        <v>22</v>
      </c>
      <c r="B14" s="12" t="s">
        <v>24</v>
      </c>
      <c r="C14" s="12"/>
      <c r="D14" s="14">
        <v>691835455334</v>
      </c>
      <c r="E14" s="14">
        <v>8</v>
      </c>
      <c r="F14" s="15">
        <v>21.25</v>
      </c>
      <c r="G14" s="16">
        <f t="shared" si="0"/>
        <v>0</v>
      </c>
    </row>
    <row r="15" spans="1:7" x14ac:dyDescent="0.25">
      <c r="A15" s="11" t="s">
        <v>48</v>
      </c>
      <c r="B15" s="12" t="s">
        <v>49</v>
      </c>
      <c r="C15" s="12"/>
      <c r="D15" s="14">
        <v>10850045168367</v>
      </c>
      <c r="E15" s="14">
        <v>1</v>
      </c>
      <c r="F15" s="15">
        <v>79.7</v>
      </c>
      <c r="G15" s="16">
        <f t="shared" si="0"/>
        <v>0</v>
      </c>
    </row>
    <row r="16" spans="1:7" x14ac:dyDescent="0.25">
      <c r="A16" s="11" t="s">
        <v>7</v>
      </c>
      <c r="B16" s="12" t="s">
        <v>8</v>
      </c>
      <c r="C16" s="13"/>
      <c r="D16" s="14">
        <v>691835227931</v>
      </c>
      <c r="E16" s="14">
        <v>8</v>
      </c>
      <c r="F16" s="15">
        <v>25.15</v>
      </c>
      <c r="G16" s="16">
        <f t="shared" si="0"/>
        <v>0</v>
      </c>
    </row>
    <row r="17" spans="1:7" x14ac:dyDescent="0.25">
      <c r="A17" s="11" t="s">
        <v>9</v>
      </c>
      <c r="B17" s="12" t="s">
        <v>10</v>
      </c>
      <c r="C17" s="13"/>
      <c r="D17" s="14">
        <v>691835229539</v>
      </c>
      <c r="E17" s="14">
        <v>8</v>
      </c>
      <c r="F17" s="15">
        <v>28.35</v>
      </c>
      <c r="G17" s="16">
        <f t="shared" si="0"/>
        <v>0</v>
      </c>
    </row>
    <row r="18" spans="1:7" x14ac:dyDescent="0.25">
      <c r="A18" s="11" t="s">
        <v>11</v>
      </c>
      <c r="B18" s="12" t="s">
        <v>12</v>
      </c>
      <c r="C18" s="13"/>
      <c r="D18" s="14">
        <v>748252272614</v>
      </c>
      <c r="E18" s="14">
        <v>1</v>
      </c>
      <c r="F18" s="15">
        <v>101</v>
      </c>
      <c r="G18" s="16">
        <f t="shared" si="0"/>
        <v>0</v>
      </c>
    </row>
    <row r="19" spans="1:7" x14ac:dyDescent="0.25">
      <c r="A19" s="11" t="s">
        <v>13</v>
      </c>
      <c r="B19" s="12" t="s">
        <v>14</v>
      </c>
      <c r="C19" s="13"/>
      <c r="D19" s="14">
        <v>691835230337</v>
      </c>
      <c r="E19" s="14">
        <v>8</v>
      </c>
      <c r="F19" s="15">
        <v>31</v>
      </c>
      <c r="G19" s="16">
        <f t="shared" si="0"/>
        <v>0</v>
      </c>
    </row>
    <row r="20" spans="1:7" x14ac:dyDescent="0.25">
      <c r="A20" s="11" t="s">
        <v>15</v>
      </c>
      <c r="B20" s="12" t="s">
        <v>30</v>
      </c>
      <c r="C20" s="13"/>
      <c r="D20" s="14">
        <v>691835456836</v>
      </c>
      <c r="E20" s="14">
        <v>8</v>
      </c>
      <c r="F20" s="15">
        <v>25.15</v>
      </c>
      <c r="G20" s="16">
        <f t="shared" si="0"/>
        <v>0</v>
      </c>
    </row>
    <row r="21" spans="1:7" x14ac:dyDescent="0.25">
      <c r="A21" s="31" t="s">
        <v>44</v>
      </c>
      <c r="B21" s="30" t="s">
        <v>45</v>
      </c>
      <c r="C21" s="13"/>
      <c r="D21" s="14">
        <v>10850045168459</v>
      </c>
      <c r="E21" s="14">
        <v>1</v>
      </c>
      <c r="F21" s="15">
        <v>89.9</v>
      </c>
      <c r="G21" s="16">
        <f t="shared" si="0"/>
        <v>0</v>
      </c>
    </row>
    <row r="22" spans="1:7" x14ac:dyDescent="0.25">
      <c r="A22" s="11" t="s">
        <v>16</v>
      </c>
      <c r="B22" s="12" t="s">
        <v>17</v>
      </c>
      <c r="C22" s="13"/>
      <c r="D22" s="14">
        <v>691835226835</v>
      </c>
      <c r="E22" s="14">
        <v>8</v>
      </c>
      <c r="F22" s="15">
        <v>29.8</v>
      </c>
      <c r="G22" s="16">
        <f t="shared" si="0"/>
        <v>0</v>
      </c>
    </row>
    <row r="23" spans="1:7" x14ac:dyDescent="0.25">
      <c r="A23" s="11" t="s">
        <v>23</v>
      </c>
      <c r="B23" s="12" t="s">
        <v>25</v>
      </c>
      <c r="C23" s="12"/>
      <c r="D23" s="14">
        <v>691835229935</v>
      </c>
      <c r="E23" s="14">
        <v>8</v>
      </c>
      <c r="F23" s="15">
        <v>24.8</v>
      </c>
      <c r="G23" s="16">
        <f t="shared" si="0"/>
        <v>0</v>
      </c>
    </row>
    <row r="24" spans="1:7" x14ac:dyDescent="0.25">
      <c r="A24" s="11" t="s">
        <v>28</v>
      </c>
      <c r="B24" s="12" t="s">
        <v>29</v>
      </c>
      <c r="C24" s="12"/>
      <c r="D24" s="14">
        <v>691835455730</v>
      </c>
      <c r="E24" s="14">
        <v>8</v>
      </c>
      <c r="F24" s="15">
        <v>23.21</v>
      </c>
      <c r="G24" s="16">
        <f t="shared" si="0"/>
        <v>0</v>
      </c>
    </row>
    <row r="25" spans="1:7" x14ac:dyDescent="0.25">
      <c r="A25" s="11" t="s">
        <v>43</v>
      </c>
      <c r="B25" s="12" t="s">
        <v>50</v>
      </c>
      <c r="C25" s="13"/>
      <c r="D25" s="26">
        <v>850045168551</v>
      </c>
      <c r="E25" s="14">
        <v>8</v>
      </c>
      <c r="F25" s="15">
        <v>23.05</v>
      </c>
      <c r="G25" s="16">
        <f t="shared" si="0"/>
        <v>0</v>
      </c>
    </row>
    <row r="26" spans="1:7" x14ac:dyDescent="0.25">
      <c r="A26" s="11" t="s">
        <v>42</v>
      </c>
      <c r="B26" s="12" t="s">
        <v>51</v>
      </c>
      <c r="C26" s="13"/>
      <c r="D26" s="14">
        <v>850045168636</v>
      </c>
      <c r="E26" s="14">
        <v>8</v>
      </c>
      <c r="F26" s="15">
        <v>22.7</v>
      </c>
      <c r="G26" s="16">
        <f t="shared" si="0"/>
        <v>0</v>
      </c>
    </row>
    <row r="27" spans="1:7" x14ac:dyDescent="0.25">
      <c r="A27" s="11" t="s">
        <v>18</v>
      </c>
      <c r="B27" s="12" t="s">
        <v>19</v>
      </c>
      <c r="C27" s="13"/>
      <c r="D27" s="14">
        <v>691835226330</v>
      </c>
      <c r="E27" s="14">
        <v>8</v>
      </c>
      <c r="F27" s="15">
        <v>22.7</v>
      </c>
      <c r="G27" s="16">
        <f t="shared" si="0"/>
        <v>0</v>
      </c>
    </row>
    <row r="28" spans="1:7" ht="15.75" x14ac:dyDescent="0.25">
      <c r="A28" s="17"/>
      <c r="B28" s="18" t="s">
        <v>20</v>
      </c>
      <c r="C28" s="19"/>
      <c r="D28" s="33"/>
      <c r="E28" s="19"/>
      <c r="F28" s="19"/>
      <c r="G28" s="20"/>
    </row>
    <row r="29" spans="1:7" x14ac:dyDescent="0.25">
      <c r="A29" s="11" t="s">
        <v>33</v>
      </c>
      <c r="B29" s="12" t="s">
        <v>35</v>
      </c>
      <c r="C29" s="13"/>
      <c r="D29" s="14">
        <v>691835229133</v>
      </c>
      <c r="E29" s="14">
        <v>8</v>
      </c>
      <c r="F29" s="15">
        <v>26.5</v>
      </c>
      <c r="G29" s="16">
        <f t="shared" si="0"/>
        <v>0</v>
      </c>
    </row>
    <row r="30" spans="1:7" ht="15.75" thickBot="1" x14ac:dyDescent="0.3">
      <c r="A30" s="21" t="s">
        <v>34</v>
      </c>
      <c r="B30" s="22" t="s">
        <v>36</v>
      </c>
      <c r="C30" s="23"/>
      <c r="D30" s="24">
        <v>691835456133</v>
      </c>
      <c r="E30" s="24">
        <v>8</v>
      </c>
      <c r="F30" s="25">
        <v>23.25</v>
      </c>
      <c r="G30" s="32">
        <f t="shared" si="0"/>
        <v>0</v>
      </c>
    </row>
    <row r="31" spans="1:7" ht="16.5" thickBot="1" x14ac:dyDescent="0.3">
      <c r="F31" s="27" t="s">
        <v>37</v>
      </c>
      <c r="G31" s="29">
        <f>SUM(G7:G30)</f>
        <v>0</v>
      </c>
    </row>
    <row r="32" spans="1:7" ht="15.75" thickTop="1" x14ac:dyDescent="0.25"/>
    <row r="34" spans="2:2" x14ac:dyDescent="0.25">
      <c r="B34"/>
    </row>
  </sheetData>
  <mergeCells count="2">
    <mergeCell ref="A1:C4"/>
    <mergeCell ref="D1:G5"/>
  </mergeCells>
  <hyperlinks>
    <hyperlink ref="B5" r:id="rId1" xr:uid="{595012DB-B5D1-40EE-B891-009C0267BCD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Perfect 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2023-12-15T17:37:46Z</dcterms:created>
  <dcterms:modified xsi:type="dcterms:W3CDTF">2026-05-21T20:38:19Z</dcterms:modified>
</cp:coreProperties>
</file>